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2120" windowHeight="912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<sst xmlns="http://schemas.openxmlformats.org/spreadsheetml/2006/main" count="14" uniqueCount="14">
  <si>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South Asia and Rice</t>
  </si>
  <si>
    <t>Year</t>
  </si>
  <si>
    <t>Pop</t>
  </si>
  <si>
    <t xml:space="preserve">Area </t>
  </si>
  <si>
    <t>Production</t>
  </si>
  <si>
    <t>Data from 'Modeling for the Millions,' by Blair Sterba-Boatwright, p 105, Fountainhead Press</t>
  </si>
  <si>
    <t>Prod Smooth</t>
  </si>
  <si>
    <t>Smooth prod</t>
  </si>
  <si>
    <t>per capita</t>
  </si>
  <si>
    <t>Yield</t>
  </si>
  <si>
    <t>Index Prod</t>
  </si>
  <si>
    <t>Average Production in 1990-1992</t>
  </si>
  <si>
    <t>% incr prod</t>
  </si>
  <si>
    <t>%incr smooth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</si>
</sst>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2">
      <selection activeCell="J16" sqref="J16"/>
    </sheetView>
  </sheetViews>
  <sheetFormatPr defaultColWidth="9.00390625" defaultRowHeight="12.75"/>
  <cols>
    <col min="1" max="1" width="5.00390625" style="0" customWidth="1"/>
    <col min="2" max="2" width="7.875" style="0" bestFit="1" customWidth="1"/>
    <col min="3" max="3" width="8.875" style="0" bestFit="1" customWidth="1"/>
    <col min="4" max="4" width="9.875" style="0" bestFit="1" customWidth="1"/>
    <col min="5" max="6" width="11.00390625" style="0" customWidth="1"/>
    <col min="7" max="7" width="8.125" style="0" customWidth="1"/>
    <col min="8" max="8" width="9.625" style="0" bestFit="1" customWidth="1"/>
    <col min="9" max="16384" width="11.00390625" style="0" customWidth="1"/>
  </cols>
  <sheetData>
    <row r="1" ht="12.75">
      <c r="A1" t="s">
        <v>0</v>
      </c>
    </row>
    <row r="2" ht="12.75">
      <c r="F2" t="s">
        <v>7</v>
      </c>
    </row>
    <row r="3" spans="1:10" ht="12.75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8</v>
      </c>
      <c r="G3" t="s">
        <v>9</v>
      </c>
      <c r="H3" t="s">
        <v>10</v>
      </c>
      <c r="I3" t="s">
        <v>12</v>
      </c>
      <c r="J3" t="s">
        <v>13</v>
      </c>
    </row>
    <row r="4" spans="1:4" ht="12.75">
      <c r="A4">
        <v>1986</v>
      </c>
      <c r="B4">
        <v>1025429</v>
      </c>
      <c r="C4">
        <v>56046217</v>
      </c>
      <c r="D4">
        <v>124142637</v>
      </c>
    </row>
    <row r="5" spans="1:4" ht="12.75">
      <c r="A5">
        <v>1987</v>
      </c>
      <c r="B5">
        <v>1048362</v>
      </c>
      <c r="C5">
        <v>53231197</v>
      </c>
      <c r="D5">
        <v>118495340</v>
      </c>
    </row>
    <row r="6" spans="1:4" ht="12.75">
      <c r="A6">
        <v>1988</v>
      </c>
      <c r="B6">
        <v>1071350</v>
      </c>
      <c r="C6">
        <v>56293801</v>
      </c>
      <c r="D6">
        <v>140288528</v>
      </c>
    </row>
    <row r="7" spans="1:8" ht="12.75">
      <c r="A7">
        <v>1989</v>
      </c>
      <c r="B7">
        <v>1094296</v>
      </c>
      <c r="C7">
        <v>56900587</v>
      </c>
      <c r="D7">
        <v>147421345</v>
      </c>
      <c r="E7">
        <f>AVERAGE(D4:D10)</f>
        <v>139387076.2857143</v>
      </c>
      <c r="F7" s="1">
        <f>E7/B7</f>
        <v>127.37602649165702</v>
      </c>
      <c r="G7" s="1">
        <f>E7/C7</f>
        <v>2.4496597247004552</v>
      </c>
      <c r="H7" s="1">
        <f>E7/F$22*100</f>
        <v>93.89250217967626</v>
      </c>
    </row>
    <row r="8" spans="1:10" ht="12.75">
      <c r="A8">
        <v>1990</v>
      </c>
      <c r="B8">
        <v>1117134</v>
      </c>
      <c r="C8">
        <v>57544064</v>
      </c>
      <c r="D8">
        <v>149269672</v>
      </c>
      <c r="E8">
        <f aca="true" t="shared" si="0" ref="E8:E17">AVERAGE(D5:D11)</f>
        <v>144445076.7142857</v>
      </c>
      <c r="F8" s="1">
        <f aca="true" t="shared" si="1" ref="F8:F14">E8/B8</f>
        <v>129.29968715864499</v>
      </c>
      <c r="G8" s="1">
        <f aca="true" t="shared" si="2" ref="G8:G14">E8/C8</f>
        <v>2.510164675096387</v>
      </c>
      <c r="H8" s="1">
        <f aca="true" t="shared" si="3" ref="H8:H14">E8/F$22*100</f>
        <v>97.29962089483593</v>
      </c>
      <c r="I8" s="2">
        <f>(E8-E7)/E7</f>
        <v>0.03628744187304397</v>
      </c>
      <c r="J8" s="2">
        <f>(H8-H7)/H7</f>
        <v>0.036287441873044106</v>
      </c>
    </row>
    <row r="9" spans="1:10" ht="12.75">
      <c r="A9">
        <v>1991</v>
      </c>
      <c r="B9">
        <v>1139791</v>
      </c>
      <c r="C9">
        <v>57218581</v>
      </c>
      <c r="D9">
        <v>149938646</v>
      </c>
      <c r="E9">
        <f t="shared" si="0"/>
        <v>150196659.57142857</v>
      </c>
      <c r="F9" s="1">
        <f t="shared" si="1"/>
        <v>131.77561462709266</v>
      </c>
      <c r="G9" s="1">
        <f t="shared" si="2"/>
        <v>2.6249630268081723</v>
      </c>
      <c r="H9" s="1">
        <f t="shared" si="3"/>
        <v>101.17394353895197</v>
      </c>
      <c r="I9" s="2">
        <f>(E9-E8)/E8</f>
        <v>0.03981847625391604</v>
      </c>
      <c r="J9" s="2">
        <f aca="true" t="shared" si="4" ref="J9:J14">(H9-H8)/H8</f>
        <v>0.039818476253915956</v>
      </c>
    </row>
    <row r="10" spans="1:10" ht="12.75">
      <c r="A10">
        <v>1992</v>
      </c>
      <c r="B10">
        <v>1162269</v>
      </c>
      <c r="C10">
        <v>55980949</v>
      </c>
      <c r="D10">
        <v>146153366</v>
      </c>
      <c r="E10">
        <f t="shared" si="0"/>
        <v>152187794.14285713</v>
      </c>
      <c r="F10" s="1">
        <f t="shared" si="1"/>
        <v>130.94025061569837</v>
      </c>
      <c r="G10" s="1">
        <f t="shared" si="2"/>
        <v>2.7185640268952413</v>
      </c>
      <c r="H10" s="1">
        <f t="shared" si="3"/>
        <v>102.51519132224483</v>
      </c>
      <c r="I10" s="2">
        <f>(E10-E9)/E9</f>
        <v>0.013256849900058192</v>
      </c>
      <c r="J10" s="2">
        <f t="shared" si="4"/>
        <v>0.013256849900058277</v>
      </c>
    </row>
    <row r="11" spans="1:10" ht="12.75">
      <c r="A11">
        <v>1993</v>
      </c>
      <c r="B11">
        <v>1184671</v>
      </c>
      <c r="C11">
        <v>56927916</v>
      </c>
      <c r="D11">
        <v>159548640</v>
      </c>
      <c r="E11">
        <f t="shared" si="0"/>
        <v>154406404.85714287</v>
      </c>
      <c r="F11" s="1">
        <f t="shared" si="1"/>
        <v>130.33694996935256</v>
      </c>
      <c r="G11" s="1">
        <f t="shared" si="2"/>
        <v>2.71231437414893</v>
      </c>
      <c r="H11" s="1">
        <f t="shared" si="3"/>
        <v>104.00966926724406</v>
      </c>
      <c r="I11" s="2">
        <f>(E11-E10)/E10</f>
        <v>0.014578112040990252</v>
      </c>
      <c r="J11" s="2">
        <f t="shared" si="4"/>
        <v>0.01457811204099021</v>
      </c>
    </row>
    <row r="12" spans="1:10" ht="12.75">
      <c r="A12">
        <v>1994</v>
      </c>
      <c r="B12">
        <v>1207150</v>
      </c>
      <c r="C12">
        <v>57150871</v>
      </c>
      <c r="D12">
        <v>158756420</v>
      </c>
      <c r="E12">
        <f t="shared" si="0"/>
        <v>156821390.85714287</v>
      </c>
      <c r="F12" s="1">
        <f t="shared" si="1"/>
        <v>129.9104426601026</v>
      </c>
      <c r="G12" s="1">
        <f t="shared" si="2"/>
        <v>2.7439895160502954</v>
      </c>
      <c r="H12" s="1">
        <f t="shared" si="3"/>
        <v>105.63642753143276</v>
      </c>
      <c r="I12" s="2">
        <f>(E12-E11)/E11</f>
        <v>0.015640452235348334</v>
      </c>
      <c r="J12" s="2">
        <f t="shared" si="4"/>
        <v>0.015640452235348202</v>
      </c>
    </row>
    <row r="13" spans="1:10" ht="12.75">
      <c r="A13">
        <v>1995</v>
      </c>
      <c r="B13">
        <v>1229813</v>
      </c>
      <c r="C13">
        <v>57329879</v>
      </c>
      <c r="D13">
        <v>154226470</v>
      </c>
      <c r="E13">
        <f t="shared" si="0"/>
        <v>159977284.2857143</v>
      </c>
      <c r="F13" s="1">
        <f t="shared" si="1"/>
        <v>130.08260953959203</v>
      </c>
      <c r="G13" s="1">
        <f t="shared" si="2"/>
        <v>2.7904695958928207</v>
      </c>
      <c r="H13" s="1">
        <f t="shared" si="3"/>
        <v>107.76226830890619</v>
      </c>
      <c r="I13" s="2">
        <f>(E13-E12)/E12</f>
        <v>0.020124125996601495</v>
      </c>
      <c r="J13" s="2">
        <f t="shared" si="4"/>
        <v>0.02012412599660161</v>
      </c>
    </row>
    <row r="14" spans="1:10" ht="12.75">
      <c r="A14">
        <v>1996</v>
      </c>
      <c r="B14">
        <v>1252682</v>
      </c>
      <c r="C14">
        <v>58046349</v>
      </c>
      <c r="D14">
        <v>162951620</v>
      </c>
      <c r="E14">
        <f t="shared" si="0"/>
        <v>164966386.2857143</v>
      </c>
      <c r="F14" s="1">
        <f t="shared" si="1"/>
        <v>131.6905537763888</v>
      </c>
      <c r="G14" s="1">
        <f t="shared" si="2"/>
        <v>2.8419769568231468</v>
      </c>
      <c r="H14" s="1">
        <f t="shared" si="3"/>
        <v>111.12297636658455</v>
      </c>
      <c r="I14" s="2">
        <f>(E14-E13)/E13</f>
        <v>0.03118631512139951</v>
      </c>
      <c r="J14" s="2">
        <f t="shared" si="4"/>
        <v>0.031186315121399636</v>
      </c>
    </row>
    <row r="15" spans="1:4" ht="12.75">
      <c r="A15">
        <v>1997</v>
      </c>
      <c r="B15">
        <v>1275687</v>
      </c>
      <c r="C15">
        <v>58281409</v>
      </c>
      <c r="D15">
        <v>166174574</v>
      </c>
    </row>
    <row r="16" spans="1:4" ht="12.75">
      <c r="A16">
        <v>1998</v>
      </c>
      <c r="B16">
        <v>1298740</v>
      </c>
      <c r="C16">
        <v>59502668</v>
      </c>
      <c r="D16">
        <v>172029900</v>
      </c>
    </row>
    <row r="17" spans="1:4" ht="12.75">
      <c r="A17">
        <v>1999</v>
      </c>
      <c r="B17">
        <v>1321700</v>
      </c>
      <c r="C17">
        <v>60245490</v>
      </c>
      <c r="D17">
        <v>181077080</v>
      </c>
    </row>
    <row r="20" ht="12.75">
      <c r="A20" t="s">
        <v>5</v>
      </c>
    </row>
    <row r="22" spans="2:6" ht="12.75">
      <c r="B22" t="s">
        <v>11</v>
      </c>
      <c r="F22">
        <f>AVERAGE(D8:D10)</f>
        <v>148453894.66666666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Tintera</dc:creator>
  <cp:keywords/>
  <dc:description/>
  <cp:lastModifiedBy>INSTRUCTOR</cp:lastModifiedBy>
  <dcterms:created xsi:type="dcterms:W3CDTF">2004-02-25T16:49:41Z</dcterms:created>
  <dcterms:modified xsi:type="dcterms:W3CDTF">2004-02-25T17:52:32Z</dcterms:modified>
  <cp:category/>
  <cp:version/>
  <cp:contentType/>
  <cp:contentStatus/>
</cp:coreProperties>
</file>